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210" windowWidth="15480" windowHeight="7650" tabRatio="923"/>
  </bookViews>
  <sheets>
    <sheet name="月帳格式(1)" sheetId="10" r:id="rId1"/>
  </sheets>
  <calcPr calcId="144525"/>
</workbook>
</file>

<file path=xl/calcChain.xml><?xml version="1.0" encoding="utf-8"?>
<calcChain xmlns="http://schemas.openxmlformats.org/spreadsheetml/2006/main">
  <c r="I6" i="10" l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H35" i="10" l="1"/>
  <c r="G34" i="10"/>
  <c r="I36" i="10" l="1"/>
  <c r="I38" i="10" s="1"/>
</calcChain>
</file>

<file path=xl/sharedStrings.xml><?xml version="1.0" encoding="utf-8"?>
<sst xmlns="http://schemas.openxmlformats.org/spreadsheetml/2006/main" count="98" uniqueCount="72">
  <si>
    <t xml:space="preserve"> 國立高雄應用科技大學</t>
  </si>
  <si>
    <t>憑單</t>
  </si>
  <si>
    <t>科目</t>
  </si>
  <si>
    <t>摘要</t>
  </si>
  <si>
    <t>收入金額</t>
  </si>
  <si>
    <t>支出金額</t>
  </si>
  <si>
    <t>累計餘額</t>
  </si>
  <si>
    <t>備註</t>
  </si>
  <si>
    <t>月</t>
  </si>
  <si>
    <t>日</t>
  </si>
  <si>
    <t>上期結存餘額</t>
  </si>
  <si>
    <t>本期結存餘額</t>
  </si>
  <si>
    <t>指 導 老 師</t>
  </si>
  <si>
    <t>社 長</t>
  </si>
  <si>
    <t>總 務 長</t>
  </si>
  <si>
    <t>PS: 1.ˇ為金額已核報學校、中心</t>
  </si>
  <si>
    <t>2.發票遺失才需購買者簽名</t>
  </si>
  <si>
    <t>民謠吉他社社團經費明細表</t>
    <phoneticPr fontId="1" type="noConversion"/>
  </si>
  <si>
    <t>本期總支出</t>
    <phoneticPr fontId="1" type="noConversion"/>
  </si>
  <si>
    <t>本期收支餘絀</t>
    <phoneticPr fontId="1" type="noConversion"/>
  </si>
  <si>
    <t>本期總收入</t>
    <phoneticPr fontId="1" type="noConversion"/>
  </si>
  <si>
    <t>106年</t>
    <phoneticPr fontId="1" type="noConversion"/>
  </si>
  <si>
    <t>承上月結餘</t>
    <phoneticPr fontId="1" type="noConversion"/>
  </si>
  <si>
    <t>影印費</t>
    <phoneticPr fontId="1" type="noConversion"/>
  </si>
  <si>
    <t>社團行政</t>
    <phoneticPr fontId="1" type="noConversion"/>
  </si>
  <si>
    <t>月帳憑證</t>
    <phoneticPr fontId="1" type="noConversion"/>
  </si>
  <si>
    <t>我們的歌</t>
    <phoneticPr fontId="1" type="noConversion"/>
  </si>
  <si>
    <t>贊助企劃書</t>
    <phoneticPr fontId="1" type="noConversion"/>
  </si>
  <si>
    <t>製作吉他架材料</t>
    <phoneticPr fontId="1" type="noConversion"/>
  </si>
  <si>
    <t>社產添購</t>
    <phoneticPr fontId="1" type="noConversion"/>
  </si>
  <si>
    <t>巧拼4組</t>
    <phoneticPr fontId="1" type="noConversion"/>
  </si>
  <si>
    <t>社服收據、入社單、購弦表格</t>
    <phoneticPr fontId="1" type="noConversion"/>
  </si>
  <si>
    <t>公關函信封</t>
    <phoneticPr fontId="1" type="noConversion"/>
  </si>
  <si>
    <t>社服收入</t>
    <phoneticPr fontId="1" type="noConversion"/>
  </si>
  <si>
    <t>1件</t>
    <phoneticPr fontId="1" type="noConversion"/>
  </si>
  <si>
    <t>學生會補助款</t>
    <phoneticPr fontId="1" type="noConversion"/>
  </si>
  <si>
    <t>期末交接餐會</t>
    <phoneticPr fontId="1" type="noConversion"/>
  </si>
  <si>
    <t>基本經費</t>
    <phoneticPr fontId="1" type="noConversion"/>
  </si>
  <si>
    <t>社費收入</t>
    <phoneticPr fontId="1" type="noConversion"/>
  </si>
  <si>
    <t>1位</t>
    <phoneticPr fontId="1" type="noConversion"/>
  </si>
  <si>
    <t>銀行帳戶交接印章</t>
    <phoneticPr fontId="1" type="noConversion"/>
  </si>
  <si>
    <t>公關函卡片</t>
    <phoneticPr fontId="1" type="noConversion"/>
  </si>
  <si>
    <t>文具用品</t>
    <phoneticPr fontId="1" type="noConversion"/>
  </si>
  <si>
    <t>友校聯繫</t>
    <phoneticPr fontId="1" type="noConversion"/>
  </si>
  <si>
    <t>弦收入</t>
    <phoneticPr fontId="1" type="noConversion"/>
  </si>
  <si>
    <t>1組</t>
    <phoneticPr fontId="1" type="noConversion"/>
  </si>
  <si>
    <t>影印費</t>
    <phoneticPr fontId="1" type="noConversion"/>
  </si>
  <si>
    <t>我們的歌</t>
    <phoneticPr fontId="1" type="noConversion"/>
  </si>
  <si>
    <t>贊助企劃書</t>
    <phoneticPr fontId="1" type="noConversion"/>
  </si>
  <si>
    <t>影印費</t>
    <phoneticPr fontId="1" type="noConversion"/>
  </si>
  <si>
    <t>我們的歌</t>
    <phoneticPr fontId="1" type="noConversion"/>
  </si>
  <si>
    <t>贊助企劃書</t>
    <phoneticPr fontId="1" type="noConversion"/>
  </si>
  <si>
    <t>02c1</t>
    <phoneticPr fontId="1" type="noConversion"/>
  </si>
  <si>
    <t>02c2</t>
    <phoneticPr fontId="1" type="noConversion"/>
  </si>
  <si>
    <t>02g1</t>
    <phoneticPr fontId="1" type="noConversion"/>
  </si>
  <si>
    <t>02g2</t>
    <phoneticPr fontId="1" type="noConversion"/>
  </si>
  <si>
    <t>02c3</t>
    <phoneticPr fontId="1" type="noConversion"/>
  </si>
  <si>
    <t>02g3</t>
    <phoneticPr fontId="1" type="noConversion"/>
  </si>
  <si>
    <t>02c4</t>
    <phoneticPr fontId="1" type="noConversion"/>
  </si>
  <si>
    <t>02g4</t>
    <phoneticPr fontId="1" type="noConversion"/>
  </si>
  <si>
    <t>02g5</t>
    <phoneticPr fontId="1" type="noConversion"/>
  </si>
  <si>
    <t>02c5</t>
    <phoneticPr fontId="1" type="noConversion"/>
  </si>
  <si>
    <t>02c6</t>
    <phoneticPr fontId="1" type="noConversion"/>
  </si>
  <si>
    <t>02g6</t>
    <phoneticPr fontId="1" type="noConversion"/>
  </si>
  <si>
    <t>02r1</t>
    <phoneticPr fontId="1" type="noConversion"/>
  </si>
  <si>
    <t>02g7</t>
    <phoneticPr fontId="1" type="noConversion"/>
  </si>
  <si>
    <t>02c7</t>
    <phoneticPr fontId="1" type="noConversion"/>
  </si>
  <si>
    <t>02g8</t>
    <phoneticPr fontId="1" type="noConversion"/>
  </si>
  <si>
    <t>02c8</t>
    <phoneticPr fontId="1" type="noConversion"/>
  </si>
  <si>
    <t>雜費支出</t>
    <phoneticPr fontId="1" type="noConversion"/>
  </si>
  <si>
    <t>社辦鑰匙</t>
    <phoneticPr fontId="1" type="noConversion"/>
  </si>
  <si>
    <t>13支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</si>
</sst>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;[Red]\-#,##0\ "/>
  </numFmts>
  <fonts count="16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Calibri"/>
      <family val="2"/>
    </font>
    <font>
      <b/>
      <sz val="15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8"/>
      <name val="全真細隸書"/>
      <family val="3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vertical="center" wrapText="1"/>
    </xf>
    <xf numFmtId="176" fontId="7" fillId="0" borderId="0" xfId="0" applyNumberFormat="1" applyFont="1">
      <alignment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0" fillId="0" borderId="0" xfId="0" applyNumberFormat="1" applyFont="1">
      <alignment vertical="center"/>
    </xf>
    <xf numFmtId="176" fontId="8" fillId="0" borderId="2" xfId="0" applyNumberFormat="1" applyFont="1" applyBorder="1" applyAlignment="1">
      <alignment horizontal="right" vertical="center" textRotation="255" wrapText="1"/>
    </xf>
    <xf numFmtId="176" fontId="10" fillId="0" borderId="0" xfId="0" applyNumberFormat="1" applyFont="1">
      <alignment vertical="center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right" vertical="center" wrapText="1"/>
    </xf>
    <xf numFmtId="177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4" fillId="0" borderId="0" xfId="0" applyNumberFormat="1" applyFont="1">
      <alignment vertical="center"/>
    </xf>
    <xf numFmtId="176" fontId="15" fillId="0" borderId="0" xfId="0" applyNumberFormat="1" applyFont="1">
      <alignment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0" xfId="0" applyNumberFormat="1" applyFont="1">
      <alignment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top" wrapText="1"/>
    </xf>
    <xf numFmtId="176" fontId="4" fillId="0" borderId="11" xfId="0" applyNumberFormat="1" applyFont="1" applyBorder="1" applyAlignment="1">
      <alignment horizontal="center" vertical="top" wrapText="1"/>
    </xf>
    <xf numFmtId="176" fontId="4" fillId="0" borderId="5" xfId="0" applyNumberFormat="1" applyFont="1" applyBorder="1" applyAlignment="1">
      <alignment horizontal="center" vertical="top" wrapText="1"/>
    </xf>
    <xf numFmtId="176" fontId="4" fillId="0" borderId="6" xfId="0" applyNumberFormat="1" applyFont="1" applyBorder="1" applyAlignment="1">
      <alignment horizontal="center" vertical="top" wrapText="1"/>
    </xf>
    <xf numFmtId="176" fontId="4" fillId="0" borderId="10" xfId="0" applyNumberFormat="1" applyFont="1" applyBorder="1" applyAlignment="1">
      <alignment horizontal="center" vertical="top" wrapText="1"/>
    </xf>
    <xf numFmtId="176" fontId="4" fillId="0" borderId="2" xfId="0" applyNumberFormat="1" applyFont="1" applyBorder="1" applyAlignment="1">
      <alignment horizontal="center" vertical="top" wrapText="1"/>
    </xf>
    <xf numFmtId="176" fontId="9" fillId="0" borderId="3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top" wrapText="1"/>
    </xf>
    <xf numFmtId="176" fontId="4" fillId="0" borderId="7" xfId="0" applyNumberFormat="1" applyFont="1" applyBorder="1" applyAlignment="1">
      <alignment horizontal="center" vertical="top" wrapText="1"/>
    </xf>
    <xf numFmtId="176" fontId="4" fillId="0" borderId="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11" fillId="0" borderId="4" xfId="0" applyNumberFormat="1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9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31" workbookViewId="0">
      <selection activeCell="O31" sqref="O31"/>
    </sheetView>
  </sheetViews>
  <sheetFormatPr defaultRowHeight="16.5"/>
  <cols>
    <col min="1" max="1" width="3.875" style="1" customWidth="1"/>
    <col min="2" max="2" width="3.875" style="9" customWidth="1"/>
    <col min="3" max="3" width="6.75" style="9" customWidth="1"/>
    <col min="4" max="4" width="14" style="9" customWidth="1"/>
    <col min="5" max="5" width="9" style="9" hidden="1" customWidth="1"/>
    <col min="6" max="6" width="16.125" style="9" customWidth="1"/>
    <col min="7" max="7" width="6.75" style="9" customWidth="1"/>
    <col min="8" max="8" width="6.875" style="9" customWidth="1"/>
    <col min="9" max="9" width="8.625" style="9" customWidth="1"/>
    <col min="10" max="10" width="20" style="9" customWidth="1"/>
    <col min="11" max="11" width="9" style="23"/>
    <col min="12" max="16384" width="9" style="1"/>
  </cols>
  <sheetData>
    <row r="1" spans="1:14" ht="21" thickBo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6"/>
    </row>
    <row r="2" spans="1:14" ht="21" thickBot="1">
      <c r="A2" s="44" t="s">
        <v>17</v>
      </c>
      <c r="B2" s="45"/>
      <c r="C2" s="45"/>
      <c r="D2" s="45"/>
      <c r="E2" s="45"/>
      <c r="F2" s="45"/>
      <c r="G2" s="45"/>
      <c r="H2" s="45"/>
      <c r="I2" s="45"/>
      <c r="J2" s="46"/>
    </row>
    <row r="3" spans="1:14" s="11" customFormat="1" ht="17.25" thickBot="1">
      <c r="A3" s="36" t="s">
        <v>21</v>
      </c>
      <c r="B3" s="47"/>
      <c r="C3" s="48" t="s">
        <v>1</v>
      </c>
      <c r="D3" s="48" t="s">
        <v>2</v>
      </c>
      <c r="E3" s="50" t="s">
        <v>3</v>
      </c>
      <c r="F3" s="51"/>
      <c r="G3" s="48" t="s">
        <v>4</v>
      </c>
      <c r="H3" s="48" t="s">
        <v>5</v>
      </c>
      <c r="I3" s="48" t="s">
        <v>6</v>
      </c>
      <c r="J3" s="48" t="s">
        <v>7</v>
      </c>
      <c r="K3" s="24"/>
    </row>
    <row r="4" spans="1:14" s="11" customFormat="1" ht="18.75" customHeight="1" thickBot="1">
      <c r="A4" s="12" t="s">
        <v>8</v>
      </c>
      <c r="B4" s="13" t="s">
        <v>9</v>
      </c>
      <c r="C4" s="49"/>
      <c r="D4" s="49"/>
      <c r="E4" s="52"/>
      <c r="F4" s="53"/>
      <c r="G4" s="49"/>
      <c r="H4" s="49"/>
      <c r="I4" s="49"/>
      <c r="J4" s="49"/>
      <c r="K4" s="24"/>
      <c r="N4" s="27"/>
    </row>
    <row r="5" spans="1:14" ht="17.25" thickBot="1">
      <c r="A5" s="2"/>
      <c r="B5" s="4"/>
      <c r="C5" s="4"/>
      <c r="D5" s="4"/>
      <c r="E5" s="28" t="s">
        <v>22</v>
      </c>
      <c r="F5" s="29"/>
      <c r="G5" s="5"/>
      <c r="H5" s="15"/>
      <c r="I5" s="16">
        <v>86656</v>
      </c>
      <c r="J5" s="5"/>
      <c r="N5" s="23"/>
    </row>
    <row r="6" spans="1:14" ht="17.25" customHeight="1" thickBot="1">
      <c r="A6" s="2">
        <v>2</v>
      </c>
      <c r="B6" s="4">
        <v>14</v>
      </c>
      <c r="C6" s="4" t="s">
        <v>52</v>
      </c>
      <c r="D6" s="4" t="s">
        <v>23</v>
      </c>
      <c r="E6" s="28" t="s">
        <v>24</v>
      </c>
      <c r="F6" s="29"/>
      <c r="G6" s="5"/>
      <c r="H6" s="5">
        <v>10</v>
      </c>
      <c r="I6" s="16">
        <f>I5+G6-H6</f>
        <v>86646</v>
      </c>
      <c r="J6" s="5" t="s">
        <v>25</v>
      </c>
      <c r="N6" s="23"/>
    </row>
    <row r="7" spans="1:14" ht="17.25" thickBot="1">
      <c r="A7" s="2"/>
      <c r="B7" s="4"/>
      <c r="C7" s="4" t="s">
        <v>53</v>
      </c>
      <c r="D7" s="4" t="s">
        <v>23</v>
      </c>
      <c r="E7" s="8"/>
      <c r="F7" s="19" t="s">
        <v>26</v>
      </c>
      <c r="G7" s="5"/>
      <c r="H7" s="5">
        <v>119</v>
      </c>
      <c r="I7" s="16">
        <f t="shared" ref="I7:I23" si="0">I6+G7-H7</f>
        <v>86527</v>
      </c>
      <c r="J7" s="5" t="s">
        <v>27</v>
      </c>
      <c r="N7" s="23"/>
    </row>
    <row r="8" spans="1:14" ht="18" customHeight="1" thickBot="1">
      <c r="A8" s="2"/>
      <c r="B8" s="4">
        <v>15</v>
      </c>
      <c r="C8" s="4" t="s">
        <v>54</v>
      </c>
      <c r="D8" s="4" t="s">
        <v>69</v>
      </c>
      <c r="E8" s="8"/>
      <c r="F8" s="14" t="s">
        <v>29</v>
      </c>
      <c r="G8" s="5"/>
      <c r="H8" s="5">
        <v>109</v>
      </c>
      <c r="I8" s="16">
        <f t="shared" si="0"/>
        <v>86418</v>
      </c>
      <c r="J8" s="5" t="s">
        <v>28</v>
      </c>
      <c r="N8" s="23"/>
    </row>
    <row r="9" spans="1:14" ht="17.25" thickBot="1">
      <c r="A9" s="2"/>
      <c r="B9" s="4"/>
      <c r="C9" s="4" t="s">
        <v>55</v>
      </c>
      <c r="D9" s="4" t="s">
        <v>69</v>
      </c>
      <c r="E9" s="8"/>
      <c r="F9" s="20" t="s">
        <v>29</v>
      </c>
      <c r="G9" s="5"/>
      <c r="H9" s="5">
        <v>399</v>
      </c>
      <c r="I9" s="16">
        <f t="shared" si="0"/>
        <v>86019</v>
      </c>
      <c r="J9" s="5" t="s">
        <v>28</v>
      </c>
      <c r="N9" s="23"/>
    </row>
    <row r="10" spans="1:14" ht="17.25" thickBot="1">
      <c r="A10" s="2"/>
      <c r="B10" s="4">
        <v>17</v>
      </c>
      <c r="C10" s="4" t="s">
        <v>56</v>
      </c>
      <c r="D10" s="4" t="s">
        <v>23</v>
      </c>
      <c r="E10" s="8"/>
      <c r="F10" s="14" t="s">
        <v>26</v>
      </c>
      <c r="G10" s="5"/>
      <c r="H10" s="5">
        <v>25</v>
      </c>
      <c r="I10" s="16">
        <f t="shared" si="0"/>
        <v>85994</v>
      </c>
      <c r="J10" s="5" t="s">
        <v>27</v>
      </c>
      <c r="N10" s="23"/>
    </row>
    <row r="11" spans="1:14" ht="17.25" thickBot="1">
      <c r="A11" s="2"/>
      <c r="B11" s="4">
        <v>19</v>
      </c>
      <c r="C11" s="4" t="s">
        <v>57</v>
      </c>
      <c r="D11" s="4" t="s">
        <v>69</v>
      </c>
      <c r="E11" s="8"/>
      <c r="F11" s="14" t="s">
        <v>29</v>
      </c>
      <c r="G11" s="5"/>
      <c r="H11" s="5">
        <v>536</v>
      </c>
      <c r="I11" s="16">
        <f t="shared" si="0"/>
        <v>85458</v>
      </c>
      <c r="J11" s="5" t="s">
        <v>30</v>
      </c>
    </row>
    <row r="12" spans="1:14" ht="33.75" thickBot="1">
      <c r="A12" s="2"/>
      <c r="B12" s="4">
        <v>20</v>
      </c>
      <c r="C12" s="4" t="s">
        <v>58</v>
      </c>
      <c r="D12" s="4" t="s">
        <v>23</v>
      </c>
      <c r="E12" s="8"/>
      <c r="F12" s="14" t="s">
        <v>24</v>
      </c>
      <c r="G12" s="5"/>
      <c r="H12" s="5">
        <v>59</v>
      </c>
      <c r="I12" s="16">
        <f t="shared" si="0"/>
        <v>85399</v>
      </c>
      <c r="J12" s="5" t="s">
        <v>31</v>
      </c>
    </row>
    <row r="13" spans="1:14" ht="17.25" thickBot="1">
      <c r="A13" s="2"/>
      <c r="B13" s="4"/>
      <c r="C13" s="4">
        <v>1</v>
      </c>
      <c r="D13" s="4" t="s">
        <v>33</v>
      </c>
      <c r="E13" s="28"/>
      <c r="F13" s="29"/>
      <c r="G13" s="5">
        <v>200</v>
      </c>
      <c r="H13" s="5"/>
      <c r="I13" s="16">
        <f t="shared" si="0"/>
        <v>85599</v>
      </c>
      <c r="J13" s="5" t="s">
        <v>34</v>
      </c>
    </row>
    <row r="14" spans="1:14" ht="17.25" thickBot="1">
      <c r="A14" s="2"/>
      <c r="B14" s="4"/>
      <c r="C14" s="4"/>
      <c r="D14" s="4" t="s">
        <v>44</v>
      </c>
      <c r="E14" s="28"/>
      <c r="F14" s="29"/>
      <c r="G14" s="5">
        <v>150</v>
      </c>
      <c r="H14" s="5"/>
      <c r="I14" s="16">
        <f t="shared" si="0"/>
        <v>85749</v>
      </c>
      <c r="J14" s="5" t="s">
        <v>45</v>
      </c>
    </row>
    <row r="15" spans="1:14" ht="17.25" thickBot="1">
      <c r="A15" s="2"/>
      <c r="B15" s="4">
        <v>21</v>
      </c>
      <c r="C15" s="4" t="s">
        <v>59</v>
      </c>
      <c r="D15" s="4" t="s">
        <v>42</v>
      </c>
      <c r="E15" s="28" t="s">
        <v>43</v>
      </c>
      <c r="F15" s="29"/>
      <c r="G15" s="5"/>
      <c r="H15" s="5">
        <v>18</v>
      </c>
      <c r="I15" s="16">
        <f t="shared" si="0"/>
        <v>85731</v>
      </c>
      <c r="J15" s="5" t="s">
        <v>32</v>
      </c>
    </row>
    <row r="16" spans="1:14" ht="17.25" thickBot="1">
      <c r="A16" s="2"/>
      <c r="B16" s="4"/>
      <c r="C16" s="4" t="s">
        <v>60</v>
      </c>
      <c r="D16" s="4" t="s">
        <v>42</v>
      </c>
      <c r="E16" s="28" t="s">
        <v>43</v>
      </c>
      <c r="F16" s="29"/>
      <c r="G16" s="5"/>
      <c r="H16" s="5">
        <v>32</v>
      </c>
      <c r="I16" s="16">
        <f t="shared" si="0"/>
        <v>85699</v>
      </c>
      <c r="J16" s="5" t="s">
        <v>32</v>
      </c>
    </row>
    <row r="17" spans="1:10" ht="17.25" thickBot="1">
      <c r="A17" s="3"/>
      <c r="B17" s="4"/>
      <c r="C17" s="4" t="s">
        <v>61</v>
      </c>
      <c r="D17" s="4" t="s">
        <v>46</v>
      </c>
      <c r="E17" s="28" t="s">
        <v>47</v>
      </c>
      <c r="F17" s="29"/>
      <c r="G17" s="5"/>
      <c r="H17" s="5">
        <v>148</v>
      </c>
      <c r="I17" s="16">
        <f t="shared" si="0"/>
        <v>85551</v>
      </c>
      <c r="J17" s="5" t="s">
        <v>48</v>
      </c>
    </row>
    <row r="18" spans="1:10" ht="17.25" thickBot="1">
      <c r="A18" s="3"/>
      <c r="B18" s="4">
        <v>22</v>
      </c>
      <c r="C18" s="4" t="s">
        <v>62</v>
      </c>
      <c r="D18" s="4" t="s">
        <v>46</v>
      </c>
      <c r="E18" s="28" t="s">
        <v>47</v>
      </c>
      <c r="F18" s="29"/>
      <c r="G18" s="5"/>
      <c r="H18" s="5">
        <v>45</v>
      </c>
      <c r="I18" s="16">
        <f t="shared" si="0"/>
        <v>85506</v>
      </c>
      <c r="J18" s="5" t="s">
        <v>48</v>
      </c>
    </row>
    <row r="19" spans="1:10" ht="17.25" thickBot="1">
      <c r="A19" s="3"/>
      <c r="B19" s="4"/>
      <c r="C19" s="4" t="s">
        <v>63</v>
      </c>
      <c r="D19" s="4" t="s">
        <v>42</v>
      </c>
      <c r="E19" s="28" t="s">
        <v>43</v>
      </c>
      <c r="F19" s="29"/>
      <c r="G19" s="5"/>
      <c r="H19" s="5">
        <v>100</v>
      </c>
      <c r="I19" s="16">
        <f t="shared" si="0"/>
        <v>85406</v>
      </c>
      <c r="J19" s="5" t="s">
        <v>32</v>
      </c>
    </row>
    <row r="20" spans="1:10" ht="17.25" thickBot="1">
      <c r="A20" s="3"/>
      <c r="B20" s="4"/>
      <c r="C20" s="4"/>
      <c r="D20" s="4" t="s">
        <v>35</v>
      </c>
      <c r="E20" s="21"/>
      <c r="F20" s="22" t="s">
        <v>36</v>
      </c>
      <c r="G20" s="5">
        <v>1000</v>
      </c>
      <c r="H20" s="5"/>
      <c r="I20" s="16">
        <f t="shared" si="0"/>
        <v>86406</v>
      </c>
      <c r="J20" s="5" t="s">
        <v>37</v>
      </c>
    </row>
    <row r="21" spans="1:10" ht="17.25" thickBot="1">
      <c r="A21" s="3"/>
      <c r="B21" s="4">
        <v>23</v>
      </c>
      <c r="C21" s="4" t="s">
        <v>64</v>
      </c>
      <c r="D21" s="4" t="s">
        <v>38</v>
      </c>
      <c r="E21" s="21"/>
      <c r="F21" s="22"/>
      <c r="G21" s="5">
        <v>500</v>
      </c>
      <c r="H21" s="5"/>
      <c r="I21" s="16">
        <f t="shared" si="0"/>
        <v>86906</v>
      </c>
      <c r="J21" s="5" t="s">
        <v>39</v>
      </c>
    </row>
    <row r="22" spans="1:10" ht="17.25" thickBot="1">
      <c r="A22" s="3"/>
      <c r="B22" s="4">
        <v>25</v>
      </c>
      <c r="C22" s="4" t="s">
        <v>65</v>
      </c>
      <c r="D22" s="4" t="s">
        <v>69</v>
      </c>
      <c r="E22" s="21"/>
      <c r="F22" s="22" t="s">
        <v>70</v>
      </c>
      <c r="G22" s="5"/>
      <c r="H22" s="5">
        <v>1040</v>
      </c>
      <c r="I22" s="16">
        <f t="shared" si="0"/>
        <v>85866</v>
      </c>
      <c r="J22" s="5" t="s">
        <v>71</v>
      </c>
    </row>
    <row r="23" spans="1:10" ht="17.25" thickBot="1">
      <c r="A23" s="3"/>
      <c r="B23" s="4">
        <v>26</v>
      </c>
      <c r="C23" s="4" t="s">
        <v>66</v>
      </c>
      <c r="D23" s="4" t="s">
        <v>49</v>
      </c>
      <c r="E23" s="21"/>
      <c r="F23" s="22" t="s">
        <v>50</v>
      </c>
      <c r="G23" s="5"/>
      <c r="H23" s="5">
        <v>85</v>
      </c>
      <c r="I23" s="16">
        <f t="shared" si="0"/>
        <v>85781</v>
      </c>
      <c r="J23" s="5" t="s">
        <v>51</v>
      </c>
    </row>
    <row r="24" spans="1:10" ht="17.25" thickBot="1">
      <c r="A24" s="3"/>
      <c r="B24" s="4">
        <v>27</v>
      </c>
      <c r="C24" s="4" t="s">
        <v>67</v>
      </c>
      <c r="D24" s="4" t="s">
        <v>69</v>
      </c>
      <c r="E24" s="25"/>
      <c r="F24" s="26" t="s">
        <v>24</v>
      </c>
      <c r="G24" s="5"/>
      <c r="H24" s="5">
        <v>450</v>
      </c>
      <c r="I24" s="16">
        <f t="shared" ref="I24:I25" si="1">I23+G24-H24</f>
        <v>85331</v>
      </c>
      <c r="J24" s="5" t="s">
        <v>40</v>
      </c>
    </row>
    <row r="25" spans="1:10" ht="17.25" thickBot="1">
      <c r="A25" s="3"/>
      <c r="B25" s="4">
        <v>28</v>
      </c>
      <c r="C25" s="4" t="s">
        <v>68</v>
      </c>
      <c r="D25" s="4" t="s">
        <v>23</v>
      </c>
      <c r="E25" s="25" t="s">
        <v>43</v>
      </c>
      <c r="F25" s="26" t="s">
        <v>43</v>
      </c>
      <c r="G25" s="5"/>
      <c r="H25" s="5">
        <v>130</v>
      </c>
      <c r="I25" s="16">
        <f t="shared" si="1"/>
        <v>85201</v>
      </c>
      <c r="J25" s="5" t="s">
        <v>41</v>
      </c>
    </row>
    <row r="26" spans="1:10" ht="17.25" thickBot="1">
      <c r="A26" s="3"/>
      <c r="B26" s="4"/>
      <c r="C26" s="4"/>
      <c r="D26" s="4"/>
      <c r="E26" s="28"/>
      <c r="F26" s="29"/>
      <c r="G26" s="5"/>
      <c r="H26" s="5"/>
      <c r="I26" s="16"/>
      <c r="J26" s="5"/>
    </row>
    <row r="27" spans="1:10" ht="17.25" thickBot="1">
      <c r="A27" s="3"/>
      <c r="B27" s="4"/>
      <c r="C27" s="4"/>
      <c r="D27" s="4"/>
      <c r="E27" s="28"/>
      <c r="F27" s="29"/>
      <c r="G27" s="5"/>
      <c r="H27" s="5"/>
      <c r="I27" s="16"/>
      <c r="J27" s="5"/>
    </row>
    <row r="28" spans="1:10" ht="17.25" thickBot="1">
      <c r="A28" s="3"/>
      <c r="B28" s="4"/>
      <c r="C28" s="4"/>
      <c r="D28" s="4"/>
      <c r="E28" s="28"/>
      <c r="F28" s="29"/>
      <c r="G28" s="5"/>
      <c r="H28" s="5"/>
      <c r="I28" s="16"/>
      <c r="J28" s="5"/>
    </row>
    <row r="29" spans="1:10" ht="17.25" thickBot="1">
      <c r="A29" s="3"/>
      <c r="B29" s="4"/>
      <c r="C29" s="4"/>
      <c r="D29" s="4"/>
      <c r="E29" s="28"/>
      <c r="F29" s="29"/>
      <c r="G29" s="5"/>
      <c r="H29" s="5"/>
      <c r="I29" s="16"/>
      <c r="J29" s="10"/>
    </row>
    <row r="30" spans="1:10" ht="17.25" thickBot="1">
      <c r="A30" s="3"/>
      <c r="B30" s="4"/>
      <c r="C30" s="4"/>
      <c r="D30" s="4"/>
      <c r="E30" s="17"/>
      <c r="F30" s="18"/>
      <c r="G30" s="5"/>
      <c r="H30" s="5"/>
      <c r="I30" s="16"/>
      <c r="J30" s="10"/>
    </row>
    <row r="31" spans="1:10" ht="17.25" thickBot="1">
      <c r="A31" s="3"/>
      <c r="B31" s="4"/>
      <c r="C31" s="4"/>
      <c r="D31" s="4"/>
      <c r="E31" s="28"/>
      <c r="F31" s="29"/>
      <c r="G31" s="5"/>
      <c r="H31" s="5"/>
      <c r="I31" s="16"/>
      <c r="J31" s="5"/>
    </row>
    <row r="32" spans="1:10" ht="17.25" thickBot="1">
      <c r="A32" s="3"/>
      <c r="B32" s="4"/>
      <c r="C32" s="4"/>
      <c r="D32" s="4"/>
      <c r="E32" s="28"/>
      <c r="F32" s="29"/>
      <c r="G32" s="5"/>
      <c r="H32" s="5"/>
      <c r="I32" s="16"/>
      <c r="J32" s="5"/>
    </row>
    <row r="33" spans="1:10" ht="17.25" thickBot="1">
      <c r="A33" s="3"/>
      <c r="B33" s="4"/>
      <c r="C33" s="4"/>
      <c r="D33" s="4"/>
      <c r="E33" s="28"/>
      <c r="F33" s="29"/>
      <c r="G33" s="5"/>
      <c r="H33" s="5"/>
      <c r="I33" s="16"/>
      <c r="J33" s="5"/>
    </row>
    <row r="34" spans="1:10" ht="17.25" thickBot="1">
      <c r="A34" s="36" t="s">
        <v>20</v>
      </c>
      <c r="B34" s="42"/>
      <c r="C34" s="42"/>
      <c r="D34" s="42"/>
      <c r="E34" s="42"/>
      <c r="F34" s="43"/>
      <c r="G34" s="5">
        <f>SUM(G5:G33)</f>
        <v>1850</v>
      </c>
      <c r="H34" s="5"/>
      <c r="I34" s="16"/>
      <c r="J34" s="5"/>
    </row>
    <row r="35" spans="1:10" ht="17.25" thickBot="1">
      <c r="A35" s="36" t="s">
        <v>18</v>
      </c>
      <c r="B35" s="42"/>
      <c r="C35" s="42"/>
      <c r="D35" s="42"/>
      <c r="E35" s="42"/>
      <c r="F35" s="43"/>
      <c r="G35" s="5"/>
      <c r="H35" s="5">
        <f>SUM(H5:H33)</f>
        <v>3305</v>
      </c>
      <c r="I35" s="16"/>
      <c r="J35" s="5"/>
    </row>
    <row r="36" spans="1:10" ht="17.25" thickBot="1">
      <c r="A36" s="36" t="s">
        <v>19</v>
      </c>
      <c r="B36" s="37"/>
      <c r="C36" s="37"/>
      <c r="D36" s="37"/>
      <c r="E36" s="37"/>
      <c r="F36" s="38"/>
      <c r="G36" s="5"/>
      <c r="H36" s="5"/>
      <c r="I36" s="16">
        <f>G34-H35</f>
        <v>-1455</v>
      </c>
      <c r="J36" s="5"/>
    </row>
    <row r="37" spans="1:10" ht="17.25" thickBot="1">
      <c r="A37" s="36" t="s">
        <v>10</v>
      </c>
      <c r="B37" s="37"/>
      <c r="C37" s="37"/>
      <c r="D37" s="37"/>
      <c r="E37" s="37"/>
      <c r="F37" s="38"/>
      <c r="G37" s="5"/>
      <c r="H37" s="5"/>
      <c r="I37" s="5">
        <v>86656</v>
      </c>
      <c r="J37" s="5"/>
    </row>
    <row r="38" spans="1:10" ht="17.25" thickBot="1">
      <c r="A38" s="36" t="s">
        <v>11</v>
      </c>
      <c r="B38" s="37"/>
      <c r="C38" s="37"/>
      <c r="D38" s="37"/>
      <c r="E38" s="37"/>
      <c r="F38" s="38"/>
      <c r="G38" s="5"/>
      <c r="H38" s="5"/>
      <c r="I38" s="5">
        <f>I37+I36</f>
        <v>85201</v>
      </c>
      <c r="J38" s="5"/>
    </row>
    <row r="39" spans="1:10" ht="17.25" thickBot="1">
      <c r="A39" s="39" t="s">
        <v>12</v>
      </c>
      <c r="B39" s="40"/>
      <c r="C39" s="40"/>
      <c r="D39" s="40"/>
      <c r="E39" s="41"/>
      <c r="F39" s="39" t="s">
        <v>13</v>
      </c>
      <c r="G39" s="41"/>
      <c r="H39" s="39" t="s">
        <v>14</v>
      </c>
      <c r="I39" s="40"/>
      <c r="J39" s="41"/>
    </row>
    <row r="40" spans="1:10" ht="39.950000000000003" customHeight="1" thickBot="1">
      <c r="A40" s="39"/>
      <c r="B40" s="40"/>
      <c r="C40" s="40"/>
      <c r="D40" s="40"/>
      <c r="E40" s="41"/>
      <c r="F40" s="39"/>
      <c r="G40" s="41"/>
      <c r="H40" s="39"/>
      <c r="I40" s="40"/>
      <c r="J40" s="41"/>
    </row>
    <row r="41" spans="1:10">
      <c r="A41" s="30" t="s">
        <v>15</v>
      </c>
      <c r="B41" s="31"/>
      <c r="C41" s="31"/>
      <c r="D41" s="31"/>
      <c r="E41" s="31"/>
      <c r="F41" s="31"/>
      <c r="G41" s="31"/>
      <c r="H41" s="31"/>
      <c r="I41" s="31"/>
      <c r="J41" s="32"/>
    </row>
    <row r="42" spans="1:10" ht="17.25" thickBot="1">
      <c r="A42" s="33" t="s">
        <v>16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ht="16.5" customHeight="1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>
      <c r="A44" s="7"/>
    </row>
  </sheetData>
  <mergeCells count="39"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  <mergeCell ref="A34:F34"/>
    <mergeCell ref="A35:F35"/>
    <mergeCell ref="E18:F18"/>
    <mergeCell ref="E5:F5"/>
    <mergeCell ref="E13:F13"/>
    <mergeCell ref="E15:F15"/>
    <mergeCell ref="E6:F6"/>
    <mergeCell ref="E14:F14"/>
    <mergeCell ref="E28:F28"/>
    <mergeCell ref="E29:F29"/>
    <mergeCell ref="E31:F31"/>
    <mergeCell ref="E32:F32"/>
    <mergeCell ref="E33:F33"/>
    <mergeCell ref="E16:F16"/>
    <mergeCell ref="E17:F17"/>
    <mergeCell ref="E19:F19"/>
    <mergeCell ref="A41:J41"/>
    <mergeCell ref="A42:J42"/>
    <mergeCell ref="A37:F37"/>
    <mergeCell ref="A38:F38"/>
    <mergeCell ref="A39:E39"/>
    <mergeCell ref="F39:G39"/>
    <mergeCell ref="H39:J39"/>
    <mergeCell ref="A40:E40"/>
    <mergeCell ref="F40:G40"/>
    <mergeCell ref="H40:J40"/>
    <mergeCell ref="A36:F36"/>
    <mergeCell ref="E26:F26"/>
    <mergeCell ref="E27:F2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月帳格式(1)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user</cp:lastModifiedBy>
  <cp:lastPrinted>2017-03-10T18:36:47Z</cp:lastPrinted>
  <dcterms:created xsi:type="dcterms:W3CDTF">2012-01-15T07:36:34Z</dcterms:created>
  <dcterms:modified xsi:type="dcterms:W3CDTF">2017-11-13T18:10:20Z</dcterms:modified>
</cp:coreProperties>
</file>